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S1_FileName" hidden="1">[1]XLR_NoRangeSheet!$E$6</definedName>
    <definedName name="S1_FName1" hidden="1">[1]XLR_NoRangeSheet!$G$6</definedName>
    <definedName name="S1_FName10" hidden="1">[1]XLR_NoRangeSheet!$P$6</definedName>
    <definedName name="S1_FName11" hidden="1">[1]XLR_NoRangeSheet!$Q$6</definedName>
    <definedName name="S1_FName12" hidden="1">[1]XLR_NoRangeSheet!$R$6</definedName>
    <definedName name="S1_FName13" hidden="1">[1]XLR_NoRangeSheet!$S$6</definedName>
    <definedName name="S1_FName14" hidden="1">[1]XLR_NoRangeSheet!$T$6</definedName>
    <definedName name="S1_FName15" hidden="1">[1]XLR_NoRangeSheet!$U$6</definedName>
    <definedName name="S1_FName18" hidden="1">[1]XLR_NoRangeSheet!$X$6</definedName>
    <definedName name="S1_FName2" hidden="1">[1]XLR_NoRangeSheet!$H$6</definedName>
    <definedName name="S1_FName3" hidden="1">[1]XLR_NoRangeSheet!$I$6</definedName>
    <definedName name="S1_FName4" hidden="1">[1]XLR_NoRangeSheet!$J$6</definedName>
    <definedName name="S1_FName5" hidden="1">[1]XLR_NoRangeSheet!$K$6</definedName>
    <definedName name="S1_FName6" hidden="1">[1]XLR_NoRangeSheet!$L$6</definedName>
    <definedName name="S1_MinBall" hidden="1">[1]XLR_NoRangeSheet!$F$6</definedName>
    <definedName name="S1_Title" hidden="1">[1]XLR_NoRangeSheet!$C$6</definedName>
  </definedNames>
  <calcPr calcId="125725"/>
</workbook>
</file>

<file path=xl/calcChain.xml><?xml version="1.0" encoding="utf-8"?>
<calcChain xmlns="http://schemas.openxmlformats.org/spreadsheetml/2006/main">
  <c r="A7" i="1"/>
  <c r="O6"/>
  <c r="N6"/>
  <c r="M6"/>
  <c r="L6"/>
  <c r="K6"/>
  <c r="J6"/>
  <c r="I6"/>
  <c r="H6"/>
  <c r="G6"/>
  <c r="F6"/>
  <c r="E6"/>
  <c r="D6"/>
  <c r="C6"/>
  <c r="O4"/>
  <c r="B2"/>
  <c r="B1"/>
</calcChain>
</file>

<file path=xl/sharedStrings.xml><?xml version="1.0" encoding="utf-8"?>
<sst xmlns="http://schemas.openxmlformats.org/spreadsheetml/2006/main" count="14" uniqueCount="14">
  <si>
    <t>История</t>
  </si>
  <si>
    <t>Минимальное количество баллов, установленное Рособрнадзором</t>
  </si>
  <si>
    <t>В основной период сдавали  1577 чел. Минимальный порог не преодолели 71 чел  или 4,5% . По России не преодолели -  8,9%. Больше 85 баллов - 152 чел или 9,64 %, больше 70 баллов - 437 чел. или 27,71 %  Средний балл - 60,43. Средний балл в 2012 году - 55,56. 100 баллов набрал 1 чел. или 0,06%.</t>
  </si>
  <si>
    <t>№</t>
  </si>
  <si>
    <t>140009</t>
  </si>
  <si>
    <t>Лавренов</t>
  </si>
  <si>
    <t>Владислав</t>
  </si>
  <si>
    <t>Анатольевич</t>
  </si>
  <si>
    <t>2009</t>
  </si>
  <si>
    <t>196492</t>
  </si>
  <si>
    <t>+--+--+-+++-+++++-+--</t>
  </si>
  <si>
    <t>-00--30-++0++</t>
  </si>
  <si>
    <t>0(2)0(2)0(2)1(3)2(4)1(1)0(3)0(2)</t>
  </si>
  <si>
    <t>Директор МБОУ СОШ № 33                        Л.С.Руднева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</si>
</sst>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3"/>
      <name val="Arial Cyr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sz val="10"/>
      <color indexed="9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/>
    </xf>
    <xf numFmtId="0" fontId="0" fillId="0" borderId="7" xfId="0" applyNumberFormat="1" applyBorder="1" applyAlignment="1">
      <alignment horizontal="left"/>
    </xf>
    <xf numFmtId="0" fontId="0" fillId="0" borderId="8" xfId="0" applyNumberFormat="1" applyBorder="1" applyAlignment="1">
      <alignment horizontal="left"/>
    </xf>
    <xf numFmtId="0" fontId="0" fillId="0" borderId="9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81F6~1/LOCALS~1/Temp/Rar$DIb0.973/01_&#1048;&#1089;&#1090;&#1086;&#1088;&#1080;&#1103;%20&#1056;&#1072;&#1089;&#1089;&#1099;&#1083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C6" t="str">
            <v>Протокол проверки результатов Единого государственного экзамена</v>
          </cell>
          <cell r="E6" t="str">
            <v>36-Воронежская область</v>
          </cell>
          <cell r="F6" t="str">
            <v>32</v>
          </cell>
          <cell r="G6" t="str">
            <v>Предмет</v>
          </cell>
          <cell r="H6" t="str">
            <v>Код ППЭ</v>
          </cell>
          <cell r="I6" t="str">
            <v>Код ОУ</v>
          </cell>
          <cell r="J6" t="str">
            <v>Фамилия</v>
          </cell>
          <cell r="K6" t="str">
            <v>Имя</v>
          </cell>
          <cell r="L6" t="str">
            <v>Отчество</v>
          </cell>
          <cell r="P6" t="str">
            <v>Задания типа А</v>
          </cell>
          <cell r="Q6" t="str">
            <v>Задания типа В</v>
          </cell>
          <cell r="R6" t="str">
            <v>Задания типа C</v>
          </cell>
          <cell r="S6" t="str">
            <v>Серия документа</v>
          </cell>
          <cell r="T6" t="str">
            <v>Номер документа</v>
          </cell>
          <cell r="U6" t="str">
            <v>Балл</v>
          </cell>
          <cell r="X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activeCell="N7" sqref="N7"/>
    </sheetView>
  </sheetViews>
  <sheetFormatPr defaultRowHeight="15"/>
  <cols>
    <col min="1" max="1" width="2.85546875" customWidth="1"/>
    <col min="11" max="11" width="21.28515625" customWidth="1"/>
    <col min="12" max="12" width="14.5703125" customWidth="1"/>
    <col min="13" max="13" width="28.5703125" customWidth="1"/>
    <col min="14" max="14" width="5.5703125" customWidth="1"/>
    <col min="15" max="15" width="7" customWidth="1"/>
  </cols>
  <sheetData>
    <row r="1" spans="1:16" ht="19.5" customHeight="1">
      <c r="B1" s="16" t="str">
        <f>S1_Title</f>
        <v>Протокол проверки результатов Единого государственного экзамена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2"/>
      <c r="P1" s="2"/>
    </row>
    <row r="2" spans="1:16" ht="19.5" customHeight="1">
      <c r="B2" s="16" t="str">
        <f>S1_FileName</f>
        <v>36-Воронежская область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"/>
      <c r="O2" s="2"/>
      <c r="P2" s="2"/>
    </row>
    <row r="3" spans="1:16" ht="19.5" customHeight="1">
      <c r="B3" s="17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"/>
    </row>
    <row r="4" spans="1:16" ht="19.5" customHeight="1"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3"/>
      <c r="O4" s="4" t="str">
        <f>S1_MinBall</f>
        <v>32</v>
      </c>
    </row>
    <row r="5" spans="1:16" ht="19.5" customHeight="1" thickBot="1">
      <c r="B5" s="19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6" ht="19.5" customHeight="1">
      <c r="A6" s="5">
        <v>0</v>
      </c>
      <c r="B6" s="6" t="s">
        <v>3</v>
      </c>
      <c r="C6" s="7" t="str">
        <f>S1_FName1</f>
        <v>Предмет</v>
      </c>
      <c r="D6" s="7" t="str">
        <f>S1_FName2</f>
        <v>Код ППЭ</v>
      </c>
      <c r="E6" s="7" t="str">
        <f>S1_FName3</f>
        <v>Код ОУ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8" t="str">
        <f>S1_FName18</f>
        <v>Первичный балл</v>
      </c>
      <c r="O6" s="9" t="str">
        <f>S1_FName15</f>
        <v>Балл</v>
      </c>
    </row>
    <row r="7" spans="1:16" ht="19.5" customHeight="1">
      <c r="A7" s="10">
        <f t="shared" ref="A7" si="0">A6+1</f>
        <v>1</v>
      </c>
      <c r="B7" s="11">
        <v>745</v>
      </c>
      <c r="C7" s="12">
        <v>7</v>
      </c>
      <c r="D7" s="12">
        <v>44</v>
      </c>
      <c r="E7" s="12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4">
        <v>23</v>
      </c>
      <c r="O7" s="15">
        <v>44</v>
      </c>
    </row>
    <row r="8" spans="1:16" ht="19.5" customHeight="1"/>
    <row r="9" spans="1:16" ht="19.5" customHeight="1">
      <c r="F9" t="s">
        <v>13</v>
      </c>
    </row>
    <row r="10" spans="1:16" ht="19.5" customHeight="1"/>
    <row r="11" spans="1:16" ht="19.5" customHeight="1"/>
  </sheetData>
  <mergeCells count="5">
    <mergeCell ref="B1:M1"/>
    <mergeCell ref="B2:M2"/>
    <mergeCell ref="B3:M3"/>
    <mergeCell ref="B4:M4"/>
    <mergeCell ref="B5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2013-06-11T06:59:49Z</dcterms:modified>
</cp:coreProperties>
</file>